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ole\Dropbox (SV@Home)\SV@Home Team Folder\06_Research\Mobilehome Parks\"/>
    </mc:Choice>
  </mc:AlternateContent>
  <bookViews>
    <workbookView xWindow="0" yWindow="0" windowWidth="17985" windowHeight="61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2" i="1" l="1"/>
  <c r="D122" i="1"/>
  <c r="D41" i="1"/>
  <c r="E38" i="1"/>
  <c r="D38" i="1"/>
  <c r="E30" i="1"/>
  <c r="E21" i="1"/>
  <c r="E13" i="1"/>
  <c r="E7" i="1"/>
  <c r="D21" i="1"/>
  <c r="D30" i="1"/>
  <c r="E102" i="1"/>
  <c r="E125" i="1"/>
  <c r="D102" i="1"/>
  <c r="D7" i="1"/>
  <c r="D13" i="1"/>
  <c r="D16" i="1"/>
  <c r="D125" i="1"/>
</calcChain>
</file>

<file path=xl/sharedStrings.xml><?xml version="1.0" encoding="utf-8"?>
<sst xmlns="http://schemas.openxmlformats.org/spreadsheetml/2006/main" count="325" uniqueCount="222">
  <si>
    <t>Mobilehome Parks in Santa Clara County</t>
  </si>
  <si>
    <t>Park</t>
  </si>
  <si>
    <t>Address</t>
  </si>
  <si>
    <t>City</t>
  </si>
  <si>
    <t>Number</t>
  </si>
  <si>
    <t>of Spaces</t>
  </si>
  <si>
    <t>Campbell</t>
  </si>
  <si>
    <t>295 Union Ave</t>
  </si>
  <si>
    <t>Timber Cove MHP</t>
  </si>
  <si>
    <t>870 Old Camden Ave</t>
  </si>
  <si>
    <t>SUBTOTAL</t>
  </si>
  <si>
    <t>Pacific Mobile Estates</t>
  </si>
  <si>
    <t>500 W. Tenth St</t>
  </si>
  <si>
    <t>Gilroy</t>
  </si>
  <si>
    <t>Twin Palms Motel &amp; Trailer Park</t>
  </si>
  <si>
    <t>8305 Monterey St</t>
  </si>
  <si>
    <t>Velladao Trailer Park</t>
  </si>
  <si>
    <t>6310 Monterey St</t>
  </si>
  <si>
    <t>Wagon Wheel Mobile Village</t>
  </si>
  <si>
    <t>8282 Murray Ave</t>
  </si>
  <si>
    <t>Bonnie View MHP</t>
  </si>
  <si>
    <t>14685 Oka Rd</t>
  </si>
  <si>
    <t>Los Gatos</t>
  </si>
  <si>
    <t>Friendly Village of Milpitas</t>
  </si>
  <si>
    <t>120 Dixon Landing Rd</t>
  </si>
  <si>
    <t>Milpitas</t>
  </si>
  <si>
    <t>Mobilodge of Milpitas MHP</t>
  </si>
  <si>
    <t>1515 N. Milpitas Blvd</t>
  </si>
  <si>
    <t>Pioneer MHP</t>
  </si>
  <si>
    <t>Acacia MHP</t>
  </si>
  <si>
    <t>18055 Monterey Rd</t>
  </si>
  <si>
    <t>Morgan Hill</t>
  </si>
  <si>
    <t>Hacienda Valley Mobile Estates</t>
  </si>
  <si>
    <t>17975 Monterey Rd</t>
  </si>
  <si>
    <t>200 Burnett Ave</t>
  </si>
  <si>
    <t>Morgan Hill Apts &amp; MHP</t>
  </si>
  <si>
    <t>17890 Monterey Rd</t>
  </si>
  <si>
    <t>Windmill Mobile Estates</t>
  </si>
  <si>
    <t>575 San Pedro Ave</t>
  </si>
  <si>
    <t>Woodland Estates</t>
  </si>
  <si>
    <t>850 W. Middle Ave</t>
  </si>
  <si>
    <t>Mountain View</t>
  </si>
  <si>
    <t>Moorpark MHP</t>
  </si>
  <si>
    <t>501 Moorpark Way</t>
  </si>
  <si>
    <t>New Frontier MHP</t>
  </si>
  <si>
    <t>325 Sylvan Ave</t>
  </si>
  <si>
    <t>Sahara Mobile Village</t>
  </si>
  <si>
    <t>191 E. El Camino Real</t>
  </si>
  <si>
    <t>Santiago Villa MHP</t>
  </si>
  <si>
    <t>Sunset Estates MHP</t>
  </si>
  <si>
    <t>433 Sylvan Ave</t>
  </si>
  <si>
    <t>T L MHP</t>
  </si>
  <si>
    <t>440 Moffett Blvd</t>
  </si>
  <si>
    <t>Buena Vista MHP</t>
  </si>
  <si>
    <t>3980 El Camino Real</t>
  </si>
  <si>
    <t>Palo Alto</t>
  </si>
  <si>
    <t>San Jose</t>
  </si>
  <si>
    <t>Adobe Wells MHP</t>
  </si>
  <si>
    <t>1220 Tasman Dr</t>
  </si>
  <si>
    <t>Sunnyvale</t>
  </si>
  <si>
    <t xml:space="preserve"> </t>
  </si>
  <si>
    <t>Aloha Mobile Village &amp; Trailer Park</t>
  </si>
  <si>
    <t>915 E. El Camino Real</t>
  </si>
  <si>
    <t>Blue Bonnet MHP</t>
  </si>
  <si>
    <t>617 E. Evelyn Ave</t>
  </si>
  <si>
    <t>Cape Cod Village</t>
  </si>
  <si>
    <t>1050 Borregas Ave</t>
  </si>
  <si>
    <t>Casa de Amigos Mobile Park</t>
  </si>
  <si>
    <t>1085 Tasman Dr</t>
  </si>
  <si>
    <t>El Dorado Mobile Park</t>
  </si>
  <si>
    <t>600 E. Weddell Dr</t>
  </si>
  <si>
    <t>Fairoaks Mobile Lodge</t>
  </si>
  <si>
    <t>580 Ahwanee Ave</t>
  </si>
  <si>
    <t>Flicks MHP</t>
  </si>
  <si>
    <t>637 E. Taylor Ave</t>
  </si>
  <si>
    <t>Fox Hollow Mobile Home Community</t>
  </si>
  <si>
    <t>Mary Manor Mobile Estates</t>
  </si>
  <si>
    <t>125 N. Mary Ave</t>
  </si>
  <si>
    <t>Nick's Trailer Court</t>
  </si>
  <si>
    <t>1008 El Camino Real</t>
  </si>
  <si>
    <t>Oasis Mobile Home Manor</t>
  </si>
  <si>
    <t>606 Alberta Ave</t>
  </si>
  <si>
    <t>Plaza Del Rey MHP</t>
  </si>
  <si>
    <t>1225 Vienna Dr</t>
  </si>
  <si>
    <t>Ranchero Mobile Estates</t>
  </si>
  <si>
    <t>900 Henderson Ave</t>
  </si>
  <si>
    <t>Rancho La Mesa MHP</t>
  </si>
  <si>
    <t>1201 Sycamore Terrace</t>
  </si>
  <si>
    <t>Thunderbird Mobile Estates</t>
  </si>
  <si>
    <t>954 Henderson Ave</t>
  </si>
  <si>
    <t>Willow Ranch</t>
  </si>
  <si>
    <t>111 Morse Ave</t>
  </si>
  <si>
    <t>Summerset Mobile Estates</t>
  </si>
  <si>
    <t>2052 Gold St</t>
  </si>
  <si>
    <t>690 Persian Dr</t>
  </si>
  <si>
    <t>2800 Monterey Rd</t>
  </si>
  <si>
    <t>Arbor Point</t>
  </si>
  <si>
    <t>540 Bonita Ave</t>
  </si>
  <si>
    <t>Bella Rosa Mobile Lodge</t>
  </si>
  <si>
    <t>1500 Virginia Pl</t>
  </si>
  <si>
    <t>Cal-Hawaiian Mobile Estates</t>
  </si>
  <si>
    <t>3637 Snell Ave</t>
  </si>
  <si>
    <t>Caribees MHP</t>
  </si>
  <si>
    <t>411 Lewis Rd</t>
  </si>
  <si>
    <t>Casa Alondra</t>
  </si>
  <si>
    <t>5450 Monterey Rd</t>
  </si>
  <si>
    <t>Casa Del Lago</t>
  </si>
  <si>
    <t>2151 Old Oakland Rd</t>
  </si>
  <si>
    <t>Chateau La Salle</t>
  </si>
  <si>
    <t>2681 Monterey Rd</t>
  </si>
  <si>
    <t>Colonial Mobile Manor</t>
  </si>
  <si>
    <t>Cottage Trailer Park</t>
  </si>
  <si>
    <t>111 Bernard Ave</t>
  </si>
  <si>
    <t>County Fair MHP</t>
  </si>
  <si>
    <t>270 Umbarger Rd</t>
  </si>
  <si>
    <t>Coyote Creek MH Community</t>
  </si>
  <si>
    <t>2580 Senter Rd</t>
  </si>
  <si>
    <t>Hometown Eastridge Mobile Estates</t>
  </si>
  <si>
    <t>1955 Quimby Rd</t>
  </si>
  <si>
    <t>Hometown Monterey Oaks</t>
  </si>
  <si>
    <t>6130 Monterey Rd</t>
  </si>
  <si>
    <t>Foothills Mobilelodge</t>
  </si>
  <si>
    <t>655 S. 34th St</t>
  </si>
  <si>
    <t>Garden City Trailer Park</t>
  </si>
  <si>
    <t>1309 Oakland Rd</t>
  </si>
  <si>
    <t>Golden Wheel Park</t>
  </si>
  <si>
    <t>900 Golden Wheel Pk Dr</t>
  </si>
  <si>
    <t>Hillview MHP</t>
  </si>
  <si>
    <t>241 S. Jackson Ave</t>
  </si>
  <si>
    <t>661 Bonita Ave</t>
  </si>
  <si>
    <t>Hilton Mobile Park</t>
  </si>
  <si>
    <t>Imperial San Jose Mobile Estates</t>
  </si>
  <si>
    <t>5770 Winfield Blvd</t>
  </si>
  <si>
    <t>La Buona Vita Mobile Park</t>
  </si>
  <si>
    <t>445 N. Capitol Ave</t>
  </si>
  <si>
    <t>Lamplighter San Jose</t>
  </si>
  <si>
    <t>Magic Sands</t>
  </si>
  <si>
    <t>165 Blossom Hill Rd</t>
  </si>
  <si>
    <t>Mayfair Trailer Park</t>
  </si>
  <si>
    <t>1840 S. Seventh St</t>
  </si>
  <si>
    <t>Mill Pond I</t>
  </si>
  <si>
    <t>2320 Canoas Gdn Ave</t>
  </si>
  <si>
    <t>Mill Pond II</t>
  </si>
  <si>
    <t>Mobile Honme Manor</t>
  </si>
  <si>
    <t>1300 E. San Antonio St</t>
  </si>
  <si>
    <t>Moss Creek MH Community</t>
  </si>
  <si>
    <t>2929 Aborn Square</t>
  </si>
  <si>
    <t>Mountain Shadows</t>
  </si>
  <si>
    <t>633 Shadow Creek Dr</t>
  </si>
  <si>
    <t>Mountain Springs</t>
  </si>
  <si>
    <t>625 Hillsdale Ave</t>
  </si>
  <si>
    <t>Oakcrest Estates</t>
  </si>
  <si>
    <t>4271 N. First st</t>
  </si>
  <si>
    <t>Old Orchard MHP</t>
  </si>
  <si>
    <t>2135 Little Orchard St</t>
  </si>
  <si>
    <t>Pepper Tree MH Estates</t>
  </si>
  <si>
    <t>2150 Monterey Rd</t>
  </si>
  <si>
    <t>Quail Hollow MHP</t>
  </si>
  <si>
    <t>1445 S. Bascom Ave</t>
  </si>
  <si>
    <t>Rancho Santa Teresa</t>
  </si>
  <si>
    <t>River Glen MHP</t>
  </si>
  <si>
    <t>2150 Almaden Rd</t>
  </si>
  <si>
    <t>Riverbend MHP</t>
  </si>
  <si>
    <t>1358 Old Oakland Rd</t>
  </si>
  <si>
    <t>San Jose Trailer Park</t>
  </si>
  <si>
    <t>527 McLaughlin Ave</t>
  </si>
  <si>
    <t>San Jose Verde MHP</t>
  </si>
  <si>
    <t>555 Umbarger Rd</t>
  </si>
  <si>
    <t>Silver Creek Mobile Estates</t>
  </si>
  <si>
    <t>1520 E. Capitol Expwy</t>
  </si>
  <si>
    <t>Sleepy Hollow Trailer</t>
  </si>
  <si>
    <t>4210 Monterey Rd</t>
  </si>
  <si>
    <t>South Bay MHP</t>
  </si>
  <si>
    <t>1350 Old Oakland Rd</t>
  </si>
  <si>
    <t>Spanish Cove MHP</t>
  </si>
  <si>
    <t>2600 Senter Rd</t>
  </si>
  <si>
    <t>Sunset Mobile Manor</t>
  </si>
  <si>
    <t>Sunshadow MH Community</t>
  </si>
  <si>
    <t>1350 Panoche Ave</t>
  </si>
  <si>
    <t>Town &amp; Country Mobile Vilaage</t>
  </si>
  <si>
    <t>195 Blossom Hill Rd</t>
  </si>
  <si>
    <t>Trailer-Tel Mobile Manor</t>
  </si>
  <si>
    <t>1212 Old Oakland Rd</t>
  </si>
  <si>
    <t>Trailer Terrace Park</t>
  </si>
  <si>
    <t>3010 Monterey Rd</t>
  </si>
  <si>
    <t>Triangle Trailer Park</t>
  </si>
  <si>
    <t>1410 N. Tenth St</t>
  </si>
  <si>
    <t>Villa Teresa</t>
  </si>
  <si>
    <t>5680 Santa Teresa Blvd</t>
  </si>
  <si>
    <t>Village of the Four Seasons</t>
  </si>
  <si>
    <t>200 Ford Rd</t>
  </si>
  <si>
    <t>Walnut Park</t>
  </si>
  <si>
    <t>4320 Monterey Rd</t>
  </si>
  <si>
    <t>Western Trailer Park</t>
  </si>
  <si>
    <t>2784 Monterey Rd</t>
  </si>
  <si>
    <t>500 Nicholson Lane</t>
  </si>
  <si>
    <t>Whispering Hills MHP</t>
  </si>
  <si>
    <t>2780 E. Capitol Expwy</t>
  </si>
  <si>
    <t>Willow Glen Mobile Home Estates</t>
  </si>
  <si>
    <t>1850 Evans Lane</t>
  </si>
  <si>
    <t>Winchester Ranch</t>
  </si>
  <si>
    <t>500 Charles Cali Dr</t>
  </si>
  <si>
    <t>Woodbridge MH Community</t>
  </si>
  <si>
    <t>3051 Towers Lane</t>
  </si>
  <si>
    <t>Restricted</t>
  </si>
  <si>
    <t>To Seniors</t>
  </si>
  <si>
    <t>Paseo de Palomes MHP</t>
  </si>
  <si>
    <t>West Winds Manufactured Home</t>
  </si>
  <si>
    <t>555 McLaughlin Ave</t>
  </si>
  <si>
    <t>510 Saddle Brook Dr</t>
  </si>
  <si>
    <t>4201 N. First St</t>
  </si>
  <si>
    <t xml:space="preserve">3300 Narvaez Ave </t>
  </si>
  <si>
    <t>Hill Haven Trailer Park</t>
  </si>
  <si>
    <t>275 Burnett Ave</t>
  </si>
  <si>
    <t>Madrone Mobile Estates</t>
  </si>
  <si>
    <t>60 Wilson Way</t>
  </si>
  <si>
    <t>Ace Trailer Inn Village</t>
  </si>
  <si>
    <t>1075 Space Park Way</t>
  </si>
  <si>
    <t>Moffet Trailer Village?</t>
  </si>
  <si>
    <t>709 Borregas Ave?</t>
  </si>
  <si>
    <t>GRAND TOTAL</t>
  </si>
  <si>
    <t>FINAL -- 12/21/2015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</si>
</sst>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ill="1" applyBorder="1"/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topLeftCell="A112" workbookViewId="0">
      <selection activeCell="E133" sqref="E133"/>
    </sheetView>
  </sheetViews>
  <sheetFormatPr defaultColWidth="8.85546875" defaultRowHeight="15" x14ac:dyDescent="0.25"/>
  <cols>
    <col min="1" max="1" width="34.7109375" customWidth="1"/>
    <col min="2" max="2" width="21.7109375" customWidth="1"/>
    <col min="3" max="3" width="15.7109375" customWidth="1"/>
    <col min="4" max="4" width="12.7109375" style="3" customWidth="1"/>
    <col min="5" max="5" width="10.7109375" style="3" customWidth="1"/>
  </cols>
  <sheetData>
    <row r="1" spans="1:5" ht="21" x14ac:dyDescent="0.35">
      <c r="A1" s="11" t="s">
        <v>0</v>
      </c>
    </row>
    <row r="2" spans="1:5" x14ac:dyDescent="0.25">
      <c r="A2" s="16" t="s">
        <v>221</v>
      </c>
    </row>
    <row r="3" spans="1:5" x14ac:dyDescent="0.25">
      <c r="A3" s="1"/>
      <c r="B3" s="1"/>
      <c r="C3" s="1"/>
      <c r="D3" s="4" t="s">
        <v>4</v>
      </c>
      <c r="E3" s="4" t="s">
        <v>204</v>
      </c>
    </row>
    <row r="4" spans="1:5" x14ac:dyDescent="0.25">
      <c r="A4" s="2" t="s">
        <v>1</v>
      </c>
      <c r="B4" s="2" t="s">
        <v>2</v>
      </c>
      <c r="C4" s="2" t="s">
        <v>3</v>
      </c>
      <c r="D4" s="5" t="s">
        <v>5</v>
      </c>
      <c r="E4" s="5" t="s">
        <v>205</v>
      </c>
    </row>
    <row r="5" spans="1:5" ht="15" customHeight="1" x14ac:dyDescent="0.25">
      <c r="A5" t="s">
        <v>206</v>
      </c>
      <c r="B5" t="s">
        <v>7</v>
      </c>
      <c r="C5" t="s">
        <v>6</v>
      </c>
      <c r="D5" s="6">
        <v>106</v>
      </c>
      <c r="E5" s="3">
        <v>144</v>
      </c>
    </row>
    <row r="6" spans="1:5" ht="15" customHeight="1" x14ac:dyDescent="0.25">
      <c r="A6" t="s">
        <v>8</v>
      </c>
      <c r="B6" t="s">
        <v>9</v>
      </c>
      <c r="C6" t="s">
        <v>6</v>
      </c>
      <c r="D6" s="7">
        <v>137</v>
      </c>
    </row>
    <row r="7" spans="1:5" ht="15" customHeight="1" x14ac:dyDescent="0.25">
      <c r="C7" t="s">
        <v>10</v>
      </c>
      <c r="D7" s="8">
        <f>SUM(D5:D6)</f>
        <v>243</v>
      </c>
      <c r="E7" s="8">
        <f>SUM(E5:E6)</f>
        <v>144</v>
      </c>
    </row>
    <row r="8" spans="1:5" ht="15" customHeight="1" x14ac:dyDescent="0.25">
      <c r="D8" s="6"/>
    </row>
    <row r="9" spans="1:5" ht="15" customHeight="1" x14ac:dyDescent="0.25">
      <c r="A9" t="s">
        <v>11</v>
      </c>
      <c r="B9" t="s">
        <v>12</v>
      </c>
      <c r="C9" t="s">
        <v>13</v>
      </c>
      <c r="D9" s="6">
        <v>178</v>
      </c>
    </row>
    <row r="10" spans="1:5" ht="15" customHeight="1" x14ac:dyDescent="0.25">
      <c r="A10" t="s">
        <v>14</v>
      </c>
      <c r="B10" t="s">
        <v>15</v>
      </c>
      <c r="C10" t="s">
        <v>13</v>
      </c>
      <c r="D10" s="6">
        <v>25</v>
      </c>
    </row>
    <row r="11" spans="1:5" ht="15" customHeight="1" x14ac:dyDescent="0.25">
      <c r="A11" t="s">
        <v>16</v>
      </c>
      <c r="B11" t="s">
        <v>17</v>
      </c>
      <c r="C11" t="s">
        <v>13</v>
      </c>
      <c r="D11" s="6">
        <v>25</v>
      </c>
    </row>
    <row r="12" spans="1:5" ht="15" customHeight="1" x14ac:dyDescent="0.25">
      <c r="A12" t="s">
        <v>18</v>
      </c>
      <c r="B12" t="s">
        <v>19</v>
      </c>
      <c r="C12" t="s">
        <v>13</v>
      </c>
      <c r="D12" s="7">
        <v>121</v>
      </c>
      <c r="E12" s="13">
        <v>121</v>
      </c>
    </row>
    <row r="13" spans="1:5" ht="15" customHeight="1" x14ac:dyDescent="0.25">
      <c r="C13" t="s">
        <v>10</v>
      </c>
      <c r="D13" s="8">
        <f>SUM(D9:D12)</f>
        <v>349</v>
      </c>
      <c r="E13" s="8">
        <f>SUM(E9:E12)</f>
        <v>121</v>
      </c>
    </row>
    <row r="14" spans="1:5" ht="15" customHeight="1" x14ac:dyDescent="0.25">
      <c r="D14" s="6"/>
    </row>
    <row r="15" spans="1:5" ht="15" customHeight="1" x14ac:dyDescent="0.25">
      <c r="A15" t="s">
        <v>20</v>
      </c>
      <c r="B15" t="s">
        <v>21</v>
      </c>
      <c r="C15" t="s">
        <v>22</v>
      </c>
      <c r="D15" s="7">
        <v>68</v>
      </c>
    </row>
    <row r="16" spans="1:5" ht="15" customHeight="1" x14ac:dyDescent="0.25">
      <c r="C16" t="s">
        <v>10</v>
      </c>
      <c r="D16" s="8">
        <f>SUM(D15)</f>
        <v>68</v>
      </c>
    </row>
    <row r="17" spans="1:5" ht="15" customHeight="1" x14ac:dyDescent="0.25">
      <c r="D17" s="6"/>
    </row>
    <row r="18" spans="1:5" ht="15" customHeight="1" x14ac:dyDescent="0.25">
      <c r="A18" t="s">
        <v>23</v>
      </c>
      <c r="B18" t="s">
        <v>24</v>
      </c>
      <c r="C18" t="s">
        <v>25</v>
      </c>
      <c r="D18" s="6">
        <v>196</v>
      </c>
    </row>
    <row r="19" spans="1:5" ht="15" customHeight="1" x14ac:dyDescent="0.25">
      <c r="A19" t="s">
        <v>26</v>
      </c>
      <c r="B19" t="s">
        <v>27</v>
      </c>
      <c r="C19" t="s">
        <v>25</v>
      </c>
      <c r="D19" s="6">
        <v>145</v>
      </c>
      <c r="E19" s="3">
        <v>145</v>
      </c>
    </row>
    <row r="20" spans="1:5" ht="15" customHeight="1" x14ac:dyDescent="0.25">
      <c r="A20" t="s">
        <v>28</v>
      </c>
      <c r="B20" t="s">
        <v>215</v>
      </c>
      <c r="C20" t="s">
        <v>25</v>
      </c>
      <c r="D20" s="7">
        <v>180</v>
      </c>
      <c r="E20" s="13">
        <v>180</v>
      </c>
    </row>
    <row r="21" spans="1:5" ht="15" customHeight="1" x14ac:dyDescent="0.25">
      <c r="C21" t="s">
        <v>10</v>
      </c>
      <c r="D21" s="8">
        <f>SUM(D18:D20)</f>
        <v>521</v>
      </c>
      <c r="E21" s="8">
        <f>SUM(E18:E20)</f>
        <v>325</v>
      </c>
    </row>
    <row r="22" spans="1:5" ht="15" customHeight="1" x14ac:dyDescent="0.25">
      <c r="D22" s="6"/>
    </row>
    <row r="23" spans="1:5" ht="15" customHeight="1" x14ac:dyDescent="0.25">
      <c r="A23" t="s">
        <v>29</v>
      </c>
      <c r="B23" t="s">
        <v>30</v>
      </c>
      <c r="C23" t="s">
        <v>31</v>
      </c>
      <c r="D23" s="6">
        <v>33</v>
      </c>
    </row>
    <row r="24" spans="1:5" ht="15" customHeight="1" x14ac:dyDescent="0.25">
      <c r="A24" t="s">
        <v>32</v>
      </c>
      <c r="B24" t="s">
        <v>213</v>
      </c>
      <c r="C24" t="s">
        <v>31</v>
      </c>
      <c r="D24" s="6">
        <v>167</v>
      </c>
      <c r="E24" s="3">
        <v>167</v>
      </c>
    </row>
    <row r="25" spans="1:5" ht="15" customHeight="1" x14ac:dyDescent="0.25">
      <c r="A25" t="s">
        <v>212</v>
      </c>
      <c r="B25" t="s">
        <v>33</v>
      </c>
      <c r="C25" t="s">
        <v>31</v>
      </c>
      <c r="D25" s="6">
        <v>36</v>
      </c>
    </row>
    <row r="26" spans="1:5" ht="15" customHeight="1" x14ac:dyDescent="0.25">
      <c r="A26" t="s">
        <v>214</v>
      </c>
      <c r="B26" t="s">
        <v>34</v>
      </c>
      <c r="C26" t="s">
        <v>31</v>
      </c>
      <c r="D26" s="6">
        <v>180</v>
      </c>
    </row>
    <row r="27" spans="1:5" ht="15" customHeight="1" x14ac:dyDescent="0.25">
      <c r="A27" t="s">
        <v>35</v>
      </c>
      <c r="B27" t="s">
        <v>36</v>
      </c>
      <c r="C27" t="s">
        <v>31</v>
      </c>
      <c r="D27" s="6">
        <v>25</v>
      </c>
    </row>
    <row r="28" spans="1:5" ht="15" customHeight="1" x14ac:dyDescent="0.25">
      <c r="A28" t="s">
        <v>37</v>
      </c>
      <c r="B28" t="s">
        <v>38</v>
      </c>
      <c r="C28" t="s">
        <v>31</v>
      </c>
      <c r="D28" s="6">
        <v>90</v>
      </c>
    </row>
    <row r="29" spans="1:5" ht="15" customHeight="1" x14ac:dyDescent="0.25">
      <c r="A29" t="s">
        <v>39</v>
      </c>
      <c r="B29" t="s">
        <v>40</v>
      </c>
      <c r="C29" t="s">
        <v>31</v>
      </c>
      <c r="D29" s="7">
        <v>285</v>
      </c>
      <c r="E29" s="13">
        <v>285</v>
      </c>
    </row>
    <row r="30" spans="1:5" ht="15" customHeight="1" x14ac:dyDescent="0.25">
      <c r="C30" t="s">
        <v>10</v>
      </c>
      <c r="D30" s="8">
        <f>SUM(D23:D29)</f>
        <v>816</v>
      </c>
      <c r="E30" s="8">
        <f>SUM(E23:E29)</f>
        <v>452</v>
      </c>
    </row>
    <row r="31" spans="1:5" ht="15" customHeight="1" x14ac:dyDescent="0.25">
      <c r="D31" s="6"/>
    </row>
    <row r="32" spans="1:5" ht="15" customHeight="1" x14ac:dyDescent="0.25">
      <c r="A32" t="s">
        <v>42</v>
      </c>
      <c r="B32" t="s">
        <v>43</v>
      </c>
      <c r="C32" t="s">
        <v>41</v>
      </c>
      <c r="D32" s="6">
        <v>138</v>
      </c>
    </row>
    <row r="33" spans="1:5" ht="15" customHeight="1" x14ac:dyDescent="0.25">
      <c r="A33" t="s">
        <v>44</v>
      </c>
      <c r="B33" t="s">
        <v>45</v>
      </c>
      <c r="C33" t="s">
        <v>41</v>
      </c>
      <c r="D33" s="6">
        <v>141</v>
      </c>
      <c r="E33" s="3">
        <v>141</v>
      </c>
    </row>
    <row r="34" spans="1:5" ht="15" customHeight="1" x14ac:dyDescent="0.25">
      <c r="A34" t="s">
        <v>46</v>
      </c>
      <c r="B34" t="s">
        <v>47</v>
      </c>
      <c r="C34" t="s">
        <v>41</v>
      </c>
      <c r="D34" s="6">
        <v>205</v>
      </c>
    </row>
    <row r="35" spans="1:5" ht="15" customHeight="1" x14ac:dyDescent="0.25">
      <c r="A35" t="s">
        <v>48</v>
      </c>
      <c r="B35" t="s">
        <v>217</v>
      </c>
      <c r="C35" t="s">
        <v>41</v>
      </c>
      <c r="D35" s="6">
        <v>358</v>
      </c>
    </row>
    <row r="36" spans="1:5" ht="15" customHeight="1" x14ac:dyDescent="0.25">
      <c r="A36" t="s">
        <v>49</v>
      </c>
      <c r="B36" t="s">
        <v>50</v>
      </c>
      <c r="C36" t="s">
        <v>41</v>
      </c>
      <c r="D36" s="6">
        <v>144</v>
      </c>
      <c r="E36" s="3">
        <v>140</v>
      </c>
    </row>
    <row r="37" spans="1:5" ht="15" customHeight="1" x14ac:dyDescent="0.25">
      <c r="A37" t="s">
        <v>51</v>
      </c>
      <c r="B37" t="s">
        <v>52</v>
      </c>
      <c r="C37" t="s">
        <v>41</v>
      </c>
      <c r="D37" s="7">
        <v>143</v>
      </c>
    </row>
    <row r="38" spans="1:5" ht="15" customHeight="1" x14ac:dyDescent="0.25">
      <c r="C38" t="s">
        <v>10</v>
      </c>
      <c r="D38" s="10">
        <f>SUM(D32:D37)</f>
        <v>1129</v>
      </c>
      <c r="E38" s="10">
        <f>SUM(E32:E37)</f>
        <v>281</v>
      </c>
    </row>
    <row r="39" spans="1:5" ht="15" customHeight="1" x14ac:dyDescent="0.25">
      <c r="D39" s="6"/>
    </row>
    <row r="40" spans="1:5" ht="15" customHeight="1" x14ac:dyDescent="0.25">
      <c r="A40" t="s">
        <v>53</v>
      </c>
      <c r="B40" t="s">
        <v>54</v>
      </c>
      <c r="C40" t="s">
        <v>55</v>
      </c>
      <c r="D40" s="7">
        <v>104</v>
      </c>
    </row>
    <row r="41" spans="1:5" ht="15" customHeight="1" x14ac:dyDescent="0.25">
      <c r="C41" t="s">
        <v>10</v>
      </c>
      <c r="D41" s="8">
        <f>SUM(D40)</f>
        <v>104</v>
      </c>
    </row>
    <row r="42" spans="1:5" s="9" customFormat="1" ht="15" customHeight="1" x14ac:dyDescent="0.25">
      <c r="D42" s="6"/>
      <c r="E42" s="6"/>
    </row>
    <row r="43" spans="1:5" s="9" customFormat="1" ht="15" customHeight="1" x14ac:dyDescent="0.25">
      <c r="A43" s="9" t="s">
        <v>216</v>
      </c>
      <c r="B43" s="9" t="s">
        <v>95</v>
      </c>
      <c r="C43" s="9" t="s">
        <v>56</v>
      </c>
      <c r="D43" s="6">
        <v>55</v>
      </c>
      <c r="E43" s="6"/>
    </row>
    <row r="44" spans="1:5" s="9" customFormat="1" ht="15" customHeight="1" x14ac:dyDescent="0.25">
      <c r="A44" s="9" t="s">
        <v>96</v>
      </c>
      <c r="B44" s="9" t="s">
        <v>97</v>
      </c>
      <c r="C44" s="9" t="s">
        <v>56</v>
      </c>
      <c r="D44" s="6">
        <v>120</v>
      </c>
      <c r="E44" s="6"/>
    </row>
    <row r="45" spans="1:5" s="9" customFormat="1" ht="15" customHeight="1" x14ac:dyDescent="0.25">
      <c r="A45" s="9" t="s">
        <v>98</v>
      </c>
      <c r="B45" s="9" t="s">
        <v>99</v>
      </c>
      <c r="C45" s="9" t="s">
        <v>56</v>
      </c>
      <c r="D45" s="6">
        <v>64</v>
      </c>
      <c r="E45" s="6"/>
    </row>
    <row r="46" spans="1:5" s="9" customFormat="1" ht="15" customHeight="1" x14ac:dyDescent="0.25">
      <c r="A46" s="9" t="s">
        <v>100</v>
      </c>
      <c r="B46" s="9" t="s">
        <v>101</v>
      </c>
      <c r="C46" s="9" t="s">
        <v>56</v>
      </c>
      <c r="D46" s="6">
        <v>420</v>
      </c>
      <c r="E46" s="6"/>
    </row>
    <row r="47" spans="1:5" s="9" customFormat="1" ht="15" customHeight="1" x14ac:dyDescent="0.25">
      <c r="A47" s="9" t="s">
        <v>102</v>
      </c>
      <c r="B47" s="9" t="s">
        <v>103</v>
      </c>
      <c r="C47" s="9" t="s">
        <v>56</v>
      </c>
      <c r="D47" s="6">
        <v>442</v>
      </c>
      <c r="E47" s="6"/>
    </row>
    <row r="48" spans="1:5" s="9" customFormat="1" ht="15" customHeight="1" x14ac:dyDescent="0.25">
      <c r="A48" s="9" t="s">
        <v>104</v>
      </c>
      <c r="B48" s="9" t="s">
        <v>105</v>
      </c>
      <c r="C48" s="9" t="s">
        <v>56</v>
      </c>
      <c r="D48" s="6">
        <v>203</v>
      </c>
      <c r="E48" s="6"/>
    </row>
    <row r="49" spans="1:5" s="9" customFormat="1" ht="15" customHeight="1" x14ac:dyDescent="0.25">
      <c r="A49" s="9" t="s">
        <v>106</v>
      </c>
      <c r="B49" s="9" t="s">
        <v>107</v>
      </c>
      <c r="C49" s="9" t="s">
        <v>56</v>
      </c>
      <c r="D49" s="6">
        <v>619</v>
      </c>
      <c r="E49" s="6"/>
    </row>
    <row r="50" spans="1:5" s="9" customFormat="1" ht="15" customHeight="1" x14ac:dyDescent="0.25">
      <c r="A50" s="9" t="s">
        <v>108</v>
      </c>
      <c r="B50" s="9" t="s">
        <v>109</v>
      </c>
      <c r="C50" s="9" t="s">
        <v>56</v>
      </c>
      <c r="D50" s="6">
        <v>433</v>
      </c>
      <c r="E50" s="6"/>
    </row>
    <row r="51" spans="1:5" s="9" customFormat="1" ht="15" customHeight="1" x14ac:dyDescent="0.25">
      <c r="A51" s="9" t="s">
        <v>110</v>
      </c>
      <c r="B51" s="9" t="s">
        <v>211</v>
      </c>
      <c r="C51" s="9" t="s">
        <v>56</v>
      </c>
      <c r="D51" s="6">
        <v>207</v>
      </c>
      <c r="E51" s="6">
        <v>207</v>
      </c>
    </row>
    <row r="52" spans="1:5" s="9" customFormat="1" ht="15" customHeight="1" x14ac:dyDescent="0.25">
      <c r="A52" s="9" t="s">
        <v>111</v>
      </c>
      <c r="B52" s="9" t="s">
        <v>112</v>
      </c>
      <c r="C52" s="9" t="s">
        <v>56</v>
      </c>
      <c r="D52" s="6">
        <v>34</v>
      </c>
      <c r="E52" s="6"/>
    </row>
    <row r="53" spans="1:5" s="9" customFormat="1" ht="15" customHeight="1" x14ac:dyDescent="0.25">
      <c r="A53" s="9" t="s">
        <v>113</v>
      </c>
      <c r="B53" s="9" t="s">
        <v>114</v>
      </c>
      <c r="C53" s="9" t="s">
        <v>56</v>
      </c>
      <c r="D53" s="6">
        <v>133</v>
      </c>
      <c r="E53" s="6"/>
    </row>
    <row r="54" spans="1:5" s="9" customFormat="1" ht="15" customHeight="1" x14ac:dyDescent="0.25">
      <c r="A54" s="9" t="s">
        <v>115</v>
      </c>
      <c r="B54" s="9" t="s">
        <v>116</v>
      </c>
      <c r="C54" s="9" t="s">
        <v>56</v>
      </c>
      <c r="D54" s="6">
        <v>183</v>
      </c>
      <c r="E54" s="6"/>
    </row>
    <row r="55" spans="1:5" s="9" customFormat="1" ht="15" customHeight="1" x14ac:dyDescent="0.25">
      <c r="A55" s="9" t="s">
        <v>117</v>
      </c>
      <c r="B55" s="9" t="s">
        <v>118</v>
      </c>
      <c r="C55" s="9" t="s">
        <v>56</v>
      </c>
      <c r="D55" s="6">
        <v>187</v>
      </c>
      <c r="E55" s="6"/>
    </row>
    <row r="56" spans="1:5" s="9" customFormat="1" ht="15" customHeight="1" x14ac:dyDescent="0.25">
      <c r="A56" s="9" t="s">
        <v>119</v>
      </c>
      <c r="B56" s="9" t="s">
        <v>120</v>
      </c>
      <c r="C56" s="9" t="s">
        <v>56</v>
      </c>
      <c r="D56" s="6">
        <v>344</v>
      </c>
      <c r="E56" s="6"/>
    </row>
    <row r="57" spans="1:5" s="9" customFormat="1" ht="15" customHeight="1" x14ac:dyDescent="0.25">
      <c r="A57" s="9" t="s">
        <v>121</v>
      </c>
      <c r="B57" s="9" t="s">
        <v>122</v>
      </c>
      <c r="C57" s="9" t="s">
        <v>56</v>
      </c>
      <c r="D57" s="6">
        <v>100</v>
      </c>
      <c r="E57" s="6"/>
    </row>
    <row r="58" spans="1:5" s="9" customFormat="1" ht="15" customHeight="1" x14ac:dyDescent="0.25">
      <c r="A58" s="9" t="s">
        <v>123</v>
      </c>
      <c r="B58" s="9" t="s">
        <v>124</v>
      </c>
      <c r="C58" s="9" t="s">
        <v>56</v>
      </c>
      <c r="D58" s="6">
        <v>43</v>
      </c>
      <c r="E58" s="6"/>
    </row>
    <row r="59" spans="1:5" s="9" customFormat="1" ht="15" customHeight="1" x14ac:dyDescent="0.25">
      <c r="A59" s="9" t="s">
        <v>125</v>
      </c>
      <c r="B59" s="9" t="s">
        <v>126</v>
      </c>
      <c r="C59" s="9" t="s">
        <v>56</v>
      </c>
      <c r="D59" s="6">
        <v>221</v>
      </c>
      <c r="E59" s="6"/>
    </row>
    <row r="60" spans="1:5" s="9" customFormat="1" ht="15" customHeight="1" x14ac:dyDescent="0.25">
      <c r="A60" s="9" t="s">
        <v>127</v>
      </c>
      <c r="B60" s="9" t="s">
        <v>128</v>
      </c>
      <c r="C60" s="9" t="s">
        <v>56</v>
      </c>
      <c r="D60" s="6">
        <v>26</v>
      </c>
      <c r="E60" s="6"/>
    </row>
    <row r="61" spans="1:5" s="9" customFormat="1" ht="15" customHeight="1" x14ac:dyDescent="0.25">
      <c r="A61" s="9" t="s">
        <v>130</v>
      </c>
      <c r="B61" s="9" t="s">
        <v>129</v>
      </c>
      <c r="C61" s="9" t="s">
        <v>56</v>
      </c>
      <c r="D61" s="6">
        <v>62</v>
      </c>
      <c r="E61" s="6"/>
    </row>
    <row r="62" spans="1:5" s="9" customFormat="1" ht="15" customHeight="1" x14ac:dyDescent="0.25">
      <c r="A62" s="9" t="s">
        <v>131</v>
      </c>
      <c r="B62" s="9" t="s">
        <v>132</v>
      </c>
      <c r="C62" s="9" t="s">
        <v>56</v>
      </c>
      <c r="D62" s="6">
        <v>174</v>
      </c>
      <c r="E62" s="6"/>
    </row>
    <row r="63" spans="1:5" s="9" customFormat="1" ht="15" customHeight="1" x14ac:dyDescent="0.25">
      <c r="A63" s="9" t="s">
        <v>133</v>
      </c>
      <c r="B63" s="9" t="s">
        <v>134</v>
      </c>
      <c r="C63" s="9" t="s">
        <v>56</v>
      </c>
      <c r="D63" s="6">
        <v>108</v>
      </c>
      <c r="E63" s="6">
        <v>108</v>
      </c>
    </row>
    <row r="64" spans="1:5" s="9" customFormat="1" ht="15" customHeight="1" x14ac:dyDescent="0.25">
      <c r="A64" s="9" t="s">
        <v>135</v>
      </c>
      <c r="B64" s="9" t="s">
        <v>210</v>
      </c>
      <c r="C64" s="9" t="s">
        <v>56</v>
      </c>
      <c r="D64" s="6">
        <v>265</v>
      </c>
      <c r="E64" s="6"/>
    </row>
    <row r="65" spans="1:5" s="9" customFormat="1" ht="15" customHeight="1" x14ac:dyDescent="0.25">
      <c r="A65" s="9" t="s">
        <v>136</v>
      </c>
      <c r="B65" s="9" t="s">
        <v>137</v>
      </c>
      <c r="C65" s="9" t="s">
        <v>56</v>
      </c>
      <c r="D65" s="6">
        <v>541</v>
      </c>
      <c r="E65" s="6"/>
    </row>
    <row r="66" spans="1:5" s="9" customFormat="1" ht="15" customHeight="1" x14ac:dyDescent="0.25">
      <c r="A66" s="9" t="s">
        <v>138</v>
      </c>
      <c r="B66" s="9" t="s">
        <v>139</v>
      </c>
      <c r="C66" s="9" t="s">
        <v>56</v>
      </c>
      <c r="D66" s="6">
        <v>54</v>
      </c>
      <c r="E66" s="6"/>
    </row>
    <row r="67" spans="1:5" s="9" customFormat="1" ht="15" customHeight="1" x14ac:dyDescent="0.25">
      <c r="A67" s="9" t="s">
        <v>140</v>
      </c>
      <c r="B67" s="9" t="s">
        <v>141</v>
      </c>
      <c r="C67" s="9" t="s">
        <v>56</v>
      </c>
      <c r="D67" s="6">
        <v>309</v>
      </c>
      <c r="E67" s="6">
        <v>309</v>
      </c>
    </row>
    <row r="68" spans="1:5" s="9" customFormat="1" ht="15" customHeight="1" x14ac:dyDescent="0.25">
      <c r="A68" s="9" t="s">
        <v>142</v>
      </c>
      <c r="B68" s="9" t="s">
        <v>141</v>
      </c>
      <c r="C68" s="9" t="s">
        <v>56</v>
      </c>
      <c r="D68" s="6">
        <v>52</v>
      </c>
      <c r="E68" s="6">
        <v>52</v>
      </c>
    </row>
    <row r="69" spans="1:5" s="9" customFormat="1" ht="15" customHeight="1" x14ac:dyDescent="0.25">
      <c r="A69" s="9" t="s">
        <v>143</v>
      </c>
      <c r="B69" s="9" t="s">
        <v>144</v>
      </c>
      <c r="C69" s="9" t="s">
        <v>56</v>
      </c>
      <c r="D69" s="6">
        <v>81</v>
      </c>
      <c r="E69" s="6"/>
    </row>
    <row r="70" spans="1:5" s="9" customFormat="1" ht="15" customHeight="1" x14ac:dyDescent="0.25">
      <c r="A70" s="9" t="s">
        <v>145</v>
      </c>
      <c r="B70" s="9" t="s">
        <v>146</v>
      </c>
      <c r="C70" s="9" t="s">
        <v>56</v>
      </c>
      <c r="D70" s="6">
        <v>107</v>
      </c>
      <c r="E70" s="6">
        <v>107</v>
      </c>
    </row>
    <row r="71" spans="1:5" s="9" customFormat="1" ht="15" customHeight="1" x14ac:dyDescent="0.25">
      <c r="A71" s="9" t="s">
        <v>147</v>
      </c>
      <c r="B71" s="9" t="s">
        <v>148</v>
      </c>
      <c r="C71" s="9" t="s">
        <v>56</v>
      </c>
      <c r="D71" s="6">
        <v>108</v>
      </c>
      <c r="E71" s="6"/>
    </row>
    <row r="72" spans="1:5" s="9" customFormat="1" ht="15" customHeight="1" x14ac:dyDescent="0.25">
      <c r="A72" s="9" t="s">
        <v>149</v>
      </c>
      <c r="B72" s="9" t="s">
        <v>150</v>
      </c>
      <c r="C72" s="9" t="s">
        <v>56</v>
      </c>
      <c r="D72" s="6">
        <v>144</v>
      </c>
      <c r="E72" s="6">
        <v>144</v>
      </c>
    </row>
    <row r="73" spans="1:5" s="9" customFormat="1" ht="15" customHeight="1" x14ac:dyDescent="0.25">
      <c r="A73" s="9" t="s">
        <v>151</v>
      </c>
      <c r="B73" s="9" t="s">
        <v>152</v>
      </c>
      <c r="C73" s="9" t="s">
        <v>56</v>
      </c>
      <c r="D73" s="6">
        <v>158</v>
      </c>
      <c r="E73" s="6"/>
    </row>
    <row r="74" spans="1:5" s="9" customFormat="1" ht="15" customHeight="1" x14ac:dyDescent="0.25">
      <c r="A74" s="9" t="s">
        <v>153</v>
      </c>
      <c r="B74" s="9" t="s">
        <v>154</v>
      </c>
      <c r="C74" s="9" t="s">
        <v>56</v>
      </c>
      <c r="D74" s="6">
        <v>102</v>
      </c>
      <c r="E74" s="6"/>
    </row>
    <row r="75" spans="1:5" s="9" customFormat="1" ht="15" customHeight="1" x14ac:dyDescent="0.25">
      <c r="A75" s="9" t="s">
        <v>155</v>
      </c>
      <c r="B75" s="9" t="s">
        <v>156</v>
      </c>
      <c r="C75" s="9" t="s">
        <v>56</v>
      </c>
      <c r="D75" s="6">
        <v>273</v>
      </c>
      <c r="E75" s="6"/>
    </row>
    <row r="76" spans="1:5" s="9" customFormat="1" ht="15" customHeight="1" x14ac:dyDescent="0.25">
      <c r="A76" s="9" t="s">
        <v>157</v>
      </c>
      <c r="B76" s="9" t="s">
        <v>158</v>
      </c>
      <c r="C76" s="9" t="s">
        <v>56</v>
      </c>
      <c r="D76" s="6">
        <v>186</v>
      </c>
      <c r="E76" s="6">
        <v>186</v>
      </c>
    </row>
    <row r="77" spans="1:5" s="9" customFormat="1" ht="15" customHeight="1" x14ac:dyDescent="0.25">
      <c r="A77" s="9" t="s">
        <v>159</v>
      </c>
      <c r="B77" s="9" t="s">
        <v>209</v>
      </c>
      <c r="C77" s="9" t="s">
        <v>56</v>
      </c>
      <c r="D77" s="6">
        <v>315</v>
      </c>
      <c r="E77" s="6"/>
    </row>
    <row r="78" spans="1:5" s="9" customFormat="1" ht="15" customHeight="1" x14ac:dyDescent="0.25">
      <c r="A78" s="9" t="s">
        <v>160</v>
      </c>
      <c r="B78" s="9" t="s">
        <v>161</v>
      </c>
      <c r="C78" s="9" t="s">
        <v>56</v>
      </c>
      <c r="D78" s="6">
        <v>163</v>
      </c>
      <c r="E78" s="6">
        <v>163</v>
      </c>
    </row>
    <row r="79" spans="1:5" s="9" customFormat="1" ht="15" customHeight="1" x14ac:dyDescent="0.25">
      <c r="A79" s="9" t="s">
        <v>162</v>
      </c>
      <c r="B79" s="9" t="s">
        <v>163</v>
      </c>
      <c r="C79" s="9" t="s">
        <v>56</v>
      </c>
      <c r="D79" s="6">
        <v>124</v>
      </c>
      <c r="E79" s="6"/>
    </row>
    <row r="80" spans="1:5" s="9" customFormat="1" ht="15" customHeight="1" x14ac:dyDescent="0.25">
      <c r="A80" s="9" t="s">
        <v>164</v>
      </c>
      <c r="B80" s="9" t="s">
        <v>165</v>
      </c>
      <c r="C80" s="9" t="s">
        <v>56</v>
      </c>
      <c r="D80" s="6">
        <v>99</v>
      </c>
      <c r="E80" s="6"/>
    </row>
    <row r="81" spans="1:5" s="9" customFormat="1" ht="15" customHeight="1" x14ac:dyDescent="0.25">
      <c r="A81" s="9" t="s">
        <v>166</v>
      </c>
      <c r="B81" s="9" t="s">
        <v>167</v>
      </c>
      <c r="C81" s="9" t="s">
        <v>56</v>
      </c>
      <c r="D81" s="6">
        <v>149</v>
      </c>
      <c r="E81" s="6"/>
    </row>
    <row r="82" spans="1:5" s="9" customFormat="1" ht="15" customHeight="1" x14ac:dyDescent="0.25">
      <c r="A82" s="9" t="s">
        <v>168</v>
      </c>
      <c r="B82" s="9" t="s">
        <v>169</v>
      </c>
      <c r="C82" s="9" t="s">
        <v>56</v>
      </c>
      <c r="D82" s="6">
        <v>240</v>
      </c>
      <c r="E82" s="6"/>
    </row>
    <row r="83" spans="1:5" s="9" customFormat="1" ht="15" customHeight="1" x14ac:dyDescent="0.25">
      <c r="A83" s="9" t="s">
        <v>170</v>
      </c>
      <c r="B83" s="9" t="s">
        <v>171</v>
      </c>
      <c r="C83" s="9" t="s">
        <v>56</v>
      </c>
      <c r="D83" s="6">
        <v>72</v>
      </c>
      <c r="E83" s="6"/>
    </row>
    <row r="84" spans="1:5" s="9" customFormat="1" ht="15" customHeight="1" x14ac:dyDescent="0.25">
      <c r="A84" s="9" t="s">
        <v>172</v>
      </c>
      <c r="B84" s="9" t="s">
        <v>173</v>
      </c>
      <c r="C84" s="9" t="s">
        <v>56</v>
      </c>
      <c r="D84" s="6">
        <v>214</v>
      </c>
      <c r="E84" s="6"/>
    </row>
    <row r="85" spans="1:5" s="9" customFormat="1" ht="15" customHeight="1" x14ac:dyDescent="0.25">
      <c r="A85" s="9" t="s">
        <v>174</v>
      </c>
      <c r="B85" s="9" t="s">
        <v>175</v>
      </c>
      <c r="C85" s="9" t="s">
        <v>56</v>
      </c>
      <c r="D85" s="6">
        <v>305</v>
      </c>
      <c r="E85" s="6"/>
    </row>
    <row r="86" spans="1:5" s="9" customFormat="1" ht="15" customHeight="1" x14ac:dyDescent="0.25">
      <c r="A86" s="9" t="s">
        <v>92</v>
      </c>
      <c r="B86" s="9" t="s">
        <v>93</v>
      </c>
      <c r="C86" s="9" t="s">
        <v>56</v>
      </c>
      <c r="D86" s="6">
        <v>112</v>
      </c>
      <c r="E86" s="6"/>
    </row>
    <row r="87" spans="1:5" s="9" customFormat="1" ht="15" customHeight="1" x14ac:dyDescent="0.25">
      <c r="A87" s="9" t="s">
        <v>176</v>
      </c>
      <c r="B87" s="9" t="s">
        <v>208</v>
      </c>
      <c r="C87" s="9" t="s">
        <v>56</v>
      </c>
      <c r="D87" s="6">
        <v>58</v>
      </c>
      <c r="E87" s="6"/>
    </row>
    <row r="88" spans="1:5" s="9" customFormat="1" ht="15" customHeight="1" x14ac:dyDescent="0.25">
      <c r="A88" s="9" t="s">
        <v>177</v>
      </c>
      <c r="B88" s="9" t="s">
        <v>178</v>
      </c>
      <c r="C88" s="9" t="s">
        <v>56</v>
      </c>
      <c r="D88" s="6">
        <v>121</v>
      </c>
      <c r="E88" s="6"/>
    </row>
    <row r="89" spans="1:5" s="9" customFormat="1" ht="15" customHeight="1" x14ac:dyDescent="0.25">
      <c r="A89" s="9" t="s">
        <v>179</v>
      </c>
      <c r="B89" s="9" t="s">
        <v>180</v>
      </c>
      <c r="C89" s="9" t="s">
        <v>56</v>
      </c>
      <c r="D89" s="6">
        <v>191</v>
      </c>
      <c r="E89" s="6">
        <v>191</v>
      </c>
    </row>
    <row r="90" spans="1:5" s="9" customFormat="1" ht="15" customHeight="1" x14ac:dyDescent="0.25">
      <c r="A90" s="9" t="s">
        <v>181</v>
      </c>
      <c r="B90" s="9" t="s">
        <v>182</v>
      </c>
      <c r="C90" s="9" t="s">
        <v>56</v>
      </c>
      <c r="D90" s="6">
        <v>170</v>
      </c>
      <c r="E90" s="6"/>
    </row>
    <row r="91" spans="1:5" s="9" customFormat="1" ht="15" customHeight="1" x14ac:dyDescent="0.25">
      <c r="A91" s="9" t="s">
        <v>183</v>
      </c>
      <c r="B91" s="9" t="s">
        <v>184</v>
      </c>
      <c r="C91" s="9" t="s">
        <v>56</v>
      </c>
      <c r="D91" s="6">
        <v>60</v>
      </c>
      <c r="E91" s="6"/>
    </row>
    <row r="92" spans="1:5" s="9" customFormat="1" ht="15" customHeight="1" x14ac:dyDescent="0.25">
      <c r="A92" s="9" t="s">
        <v>185</v>
      </c>
      <c r="B92" s="9" t="s">
        <v>186</v>
      </c>
      <c r="C92" s="9" t="s">
        <v>56</v>
      </c>
      <c r="D92" s="6">
        <v>24</v>
      </c>
      <c r="E92" s="6"/>
    </row>
    <row r="93" spans="1:5" s="9" customFormat="1" ht="15" customHeight="1" x14ac:dyDescent="0.25">
      <c r="A93" s="9" t="s">
        <v>187</v>
      </c>
      <c r="B93" s="9" t="s">
        <v>188</v>
      </c>
      <c r="C93" s="9" t="s">
        <v>56</v>
      </c>
      <c r="D93" s="6">
        <v>147</v>
      </c>
      <c r="E93" s="6">
        <v>147</v>
      </c>
    </row>
    <row r="94" spans="1:5" s="9" customFormat="1" ht="15" customHeight="1" x14ac:dyDescent="0.25">
      <c r="A94" s="9" t="s">
        <v>189</v>
      </c>
      <c r="B94" s="9" t="s">
        <v>190</v>
      </c>
      <c r="C94" s="9" t="s">
        <v>56</v>
      </c>
      <c r="D94" s="6">
        <v>271</v>
      </c>
      <c r="E94" s="6"/>
    </row>
    <row r="95" spans="1:5" s="9" customFormat="1" ht="15" customHeight="1" x14ac:dyDescent="0.25">
      <c r="A95" s="9" t="s">
        <v>191</v>
      </c>
      <c r="B95" s="9" t="s">
        <v>192</v>
      </c>
      <c r="C95" s="9" t="s">
        <v>56</v>
      </c>
      <c r="D95" s="6">
        <v>40</v>
      </c>
      <c r="E95" s="6"/>
    </row>
    <row r="96" spans="1:5" s="9" customFormat="1" ht="15" customHeight="1" x14ac:dyDescent="0.25">
      <c r="A96" s="9" t="s">
        <v>193</v>
      </c>
      <c r="B96" s="9" t="s">
        <v>194</v>
      </c>
      <c r="C96" s="9" t="s">
        <v>56</v>
      </c>
      <c r="D96" s="6">
        <v>94</v>
      </c>
      <c r="E96" s="6"/>
    </row>
    <row r="97" spans="1:5" s="9" customFormat="1" ht="15" customHeight="1" x14ac:dyDescent="0.25">
      <c r="A97" s="9" t="s">
        <v>207</v>
      </c>
      <c r="B97" s="9" t="s">
        <v>195</v>
      </c>
      <c r="C97" s="9" t="s">
        <v>56</v>
      </c>
      <c r="D97" s="6">
        <v>723</v>
      </c>
      <c r="E97" s="6"/>
    </row>
    <row r="98" spans="1:5" s="9" customFormat="1" ht="15" customHeight="1" x14ac:dyDescent="0.25">
      <c r="A98" s="9" t="s">
        <v>196</v>
      </c>
      <c r="B98" s="9" t="s">
        <v>197</v>
      </c>
      <c r="C98" s="9" t="s">
        <v>56</v>
      </c>
      <c r="D98" s="6">
        <v>211</v>
      </c>
      <c r="E98" s="6"/>
    </row>
    <row r="99" spans="1:5" s="9" customFormat="1" ht="15" customHeight="1" x14ac:dyDescent="0.25">
      <c r="A99" s="9" t="s">
        <v>198</v>
      </c>
      <c r="B99" s="9" t="s">
        <v>199</v>
      </c>
      <c r="C99" s="9" t="s">
        <v>56</v>
      </c>
      <c r="D99" s="6">
        <v>90</v>
      </c>
      <c r="E99" s="6"/>
    </row>
    <row r="100" spans="1:5" s="9" customFormat="1" ht="15" customHeight="1" x14ac:dyDescent="0.25">
      <c r="A100" s="9" t="s">
        <v>200</v>
      </c>
      <c r="B100" s="9" t="s">
        <v>201</v>
      </c>
      <c r="C100" s="9" t="s">
        <v>56</v>
      </c>
      <c r="D100" s="6">
        <v>111</v>
      </c>
      <c r="E100" s="6">
        <v>111</v>
      </c>
    </row>
    <row r="101" spans="1:5" s="9" customFormat="1" ht="15" customHeight="1" x14ac:dyDescent="0.25">
      <c r="A101" s="9" t="s">
        <v>202</v>
      </c>
      <c r="B101" s="9" t="s">
        <v>203</v>
      </c>
      <c r="C101" s="9" t="s">
        <v>56</v>
      </c>
      <c r="D101" s="7">
        <v>176</v>
      </c>
      <c r="E101" s="7">
        <v>176</v>
      </c>
    </row>
    <row r="102" spans="1:5" s="9" customFormat="1" ht="15" customHeight="1" x14ac:dyDescent="0.25">
      <c r="C102" s="9" t="s">
        <v>10</v>
      </c>
      <c r="D102" s="10">
        <f>SUM(D43:D101)</f>
        <v>10838</v>
      </c>
      <c r="E102" s="10">
        <f>SUM(E43:E101)</f>
        <v>1901</v>
      </c>
    </row>
    <row r="103" spans="1:5" s="9" customFormat="1" ht="15" customHeight="1" x14ac:dyDescent="0.25">
      <c r="A103" s="12" t="s">
        <v>60</v>
      </c>
      <c r="D103" s="6"/>
      <c r="E103" s="6"/>
    </row>
    <row r="104" spans="1:5" ht="15" customHeight="1" x14ac:dyDescent="0.25">
      <c r="A104" t="s">
        <v>57</v>
      </c>
      <c r="B104" t="s">
        <v>58</v>
      </c>
      <c r="C104" t="s">
        <v>59</v>
      </c>
      <c r="D104" s="6">
        <v>613</v>
      </c>
      <c r="E104" s="6"/>
    </row>
    <row r="105" spans="1:5" ht="15" customHeight="1" x14ac:dyDescent="0.25">
      <c r="A105" t="s">
        <v>61</v>
      </c>
      <c r="B105" t="s">
        <v>62</v>
      </c>
      <c r="C105" t="s">
        <v>59</v>
      </c>
      <c r="D105" s="6">
        <v>39</v>
      </c>
      <c r="E105" s="6"/>
    </row>
    <row r="106" spans="1:5" ht="15" customHeight="1" x14ac:dyDescent="0.25">
      <c r="A106" t="s">
        <v>63</v>
      </c>
      <c r="B106" t="s">
        <v>64</v>
      </c>
      <c r="C106" t="s">
        <v>59</v>
      </c>
      <c r="D106" s="6">
        <v>54</v>
      </c>
      <c r="E106" s="6"/>
    </row>
    <row r="107" spans="1:5" ht="15" customHeight="1" x14ac:dyDescent="0.25">
      <c r="A107" t="s">
        <v>65</v>
      </c>
      <c r="B107" t="s">
        <v>66</v>
      </c>
      <c r="C107" t="s">
        <v>59</v>
      </c>
      <c r="D107" s="6">
        <v>188</v>
      </c>
      <c r="E107" s="6">
        <v>188</v>
      </c>
    </row>
    <row r="108" spans="1:5" ht="15" customHeight="1" x14ac:dyDescent="0.25">
      <c r="A108" t="s">
        <v>67</v>
      </c>
      <c r="B108" t="s">
        <v>68</v>
      </c>
      <c r="C108" t="s">
        <v>59</v>
      </c>
      <c r="D108" s="6">
        <v>909</v>
      </c>
      <c r="E108" s="6"/>
    </row>
    <row r="109" spans="1:5" ht="15" customHeight="1" x14ac:dyDescent="0.25">
      <c r="A109" t="s">
        <v>69</v>
      </c>
      <c r="B109" t="s">
        <v>70</v>
      </c>
      <c r="C109" t="s">
        <v>59</v>
      </c>
      <c r="D109" s="6">
        <v>285</v>
      </c>
      <c r="E109" s="6"/>
    </row>
    <row r="110" spans="1:5" ht="15" customHeight="1" x14ac:dyDescent="0.25">
      <c r="A110" t="s">
        <v>71</v>
      </c>
      <c r="B110" t="s">
        <v>72</v>
      </c>
      <c r="C110" t="s">
        <v>59</v>
      </c>
      <c r="D110" s="6">
        <v>102</v>
      </c>
      <c r="E110" s="6"/>
    </row>
    <row r="111" spans="1:5" ht="15" customHeight="1" x14ac:dyDescent="0.25">
      <c r="A111" t="s">
        <v>73</v>
      </c>
      <c r="B111" t="s">
        <v>74</v>
      </c>
      <c r="C111" t="s">
        <v>59</v>
      </c>
      <c r="D111" s="6">
        <v>0</v>
      </c>
      <c r="E111" s="6"/>
    </row>
    <row r="112" spans="1:5" ht="15" customHeight="1" x14ac:dyDescent="0.25">
      <c r="A112" t="s">
        <v>75</v>
      </c>
      <c r="B112" t="s">
        <v>94</v>
      </c>
      <c r="C112" t="s">
        <v>59</v>
      </c>
      <c r="D112" s="6">
        <v>99</v>
      </c>
      <c r="E112" s="6">
        <v>99</v>
      </c>
    </row>
    <row r="113" spans="1:5" ht="15" customHeight="1" x14ac:dyDescent="0.25">
      <c r="A113" t="s">
        <v>76</v>
      </c>
      <c r="B113" t="s">
        <v>77</v>
      </c>
      <c r="C113" t="s">
        <v>59</v>
      </c>
      <c r="D113" s="6">
        <v>116</v>
      </c>
      <c r="E113" s="6"/>
    </row>
    <row r="114" spans="1:5" ht="15" customHeight="1" x14ac:dyDescent="0.25">
      <c r="A114" t="s">
        <v>218</v>
      </c>
      <c r="B114" t="s">
        <v>219</v>
      </c>
      <c r="C114" t="s">
        <v>59</v>
      </c>
      <c r="D114" s="6">
        <v>0</v>
      </c>
      <c r="E114" s="6"/>
    </row>
    <row r="115" spans="1:5" ht="15" customHeight="1" x14ac:dyDescent="0.25">
      <c r="A115" t="s">
        <v>78</v>
      </c>
      <c r="B115" t="s">
        <v>79</v>
      </c>
      <c r="C115" t="s">
        <v>59</v>
      </c>
      <c r="D115" s="6">
        <v>44</v>
      </c>
      <c r="E115" s="6"/>
    </row>
    <row r="116" spans="1:5" ht="15" customHeight="1" x14ac:dyDescent="0.25">
      <c r="A116" t="s">
        <v>80</v>
      </c>
      <c r="B116" t="s">
        <v>81</v>
      </c>
      <c r="C116" t="s">
        <v>59</v>
      </c>
      <c r="D116" s="6">
        <v>0</v>
      </c>
      <c r="E116" s="6"/>
    </row>
    <row r="117" spans="1:5" ht="15" customHeight="1" x14ac:dyDescent="0.25">
      <c r="A117" t="s">
        <v>82</v>
      </c>
      <c r="B117" t="s">
        <v>83</v>
      </c>
      <c r="C117" t="s">
        <v>59</v>
      </c>
      <c r="D117" s="6">
        <v>800</v>
      </c>
      <c r="E117" s="6"/>
    </row>
    <row r="118" spans="1:5" ht="15" customHeight="1" x14ac:dyDescent="0.25">
      <c r="A118" t="s">
        <v>84</v>
      </c>
      <c r="B118" t="s">
        <v>85</v>
      </c>
      <c r="C118" t="s">
        <v>59</v>
      </c>
      <c r="D118" s="6">
        <v>94</v>
      </c>
      <c r="E118" s="6"/>
    </row>
    <row r="119" spans="1:5" ht="15" customHeight="1" x14ac:dyDescent="0.25">
      <c r="A119" t="s">
        <v>86</v>
      </c>
      <c r="B119" t="s">
        <v>87</v>
      </c>
      <c r="C119" t="s">
        <v>59</v>
      </c>
      <c r="D119" s="6">
        <v>215</v>
      </c>
      <c r="E119" s="6"/>
    </row>
    <row r="120" spans="1:5" ht="15" customHeight="1" x14ac:dyDescent="0.25">
      <c r="A120" t="s">
        <v>88</v>
      </c>
      <c r="B120" t="s">
        <v>89</v>
      </c>
      <c r="C120" t="s">
        <v>59</v>
      </c>
      <c r="D120" s="6">
        <v>166</v>
      </c>
      <c r="E120" s="6"/>
    </row>
    <row r="121" spans="1:5" ht="15" customHeight="1" x14ac:dyDescent="0.25">
      <c r="A121" t="s">
        <v>90</v>
      </c>
      <c r="B121" t="s">
        <v>91</v>
      </c>
      <c r="C121" t="s">
        <v>59</v>
      </c>
      <c r="D121" s="7">
        <v>236</v>
      </c>
      <c r="E121" s="7">
        <v>236</v>
      </c>
    </row>
    <row r="122" spans="1:5" ht="15" customHeight="1" x14ac:dyDescent="0.25">
      <c r="B122" t="s">
        <v>60</v>
      </c>
      <c r="C122" t="s">
        <v>10</v>
      </c>
      <c r="D122" s="10">
        <f>SUM(D104:D121)</f>
        <v>3960</v>
      </c>
      <c r="E122" s="10">
        <f>SUM(E104:E121)</f>
        <v>523</v>
      </c>
    </row>
    <row r="123" spans="1:5" ht="15" customHeight="1" x14ac:dyDescent="0.25">
      <c r="D123" s="14"/>
      <c r="E123" s="14"/>
    </row>
    <row r="124" spans="1:5" ht="15" customHeight="1" x14ac:dyDescent="0.25">
      <c r="D124" s="14"/>
      <c r="E124" s="14"/>
    </row>
    <row r="125" spans="1:5" x14ac:dyDescent="0.25">
      <c r="B125" t="s">
        <v>60</v>
      </c>
      <c r="C125" s="1" t="s">
        <v>220</v>
      </c>
      <c r="D125" s="15">
        <f>SUM(D7+D13+D16+D21+D323+D38+D41+D102+D122)</f>
        <v>17212</v>
      </c>
      <c r="E125" s="15">
        <f>SUM(E7+E13+E16+E21+E323+E38+E41+E102+E122)</f>
        <v>3295</v>
      </c>
    </row>
    <row r="127" spans="1:5" x14ac:dyDescent="0.25">
      <c r="A127" s="2"/>
    </row>
    <row r="128" spans="1:5" x14ac:dyDescent="0.25">
      <c r="A128" s="2"/>
    </row>
    <row r="132" spans="3:4" x14ac:dyDescent="0.25">
      <c r="D132" s="17"/>
    </row>
    <row r="133" spans="3:4" x14ac:dyDescent="0.25">
      <c r="D133" s="17"/>
    </row>
    <row r="134" spans="3:4" x14ac:dyDescent="0.25">
      <c r="D134" s="13"/>
    </row>
    <row r="136" spans="3:4" x14ac:dyDescent="0.25">
      <c r="C136" s="1"/>
      <c r="D136" s="4"/>
    </row>
  </sheetData>
  <pageMargins left="0.25" right="0.25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MacRostie</dc:creator>
  <cp:lastModifiedBy>Nicole Montojo</cp:lastModifiedBy>
  <cp:lastPrinted>2015-12-04T00:00:13Z</cp:lastPrinted>
  <dcterms:created xsi:type="dcterms:W3CDTF">2015-11-18T19:17:28Z</dcterms:created>
  <dcterms:modified xsi:type="dcterms:W3CDTF">2016-06-15T22:10:23Z</dcterms:modified>
</cp:coreProperties>
</file>